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zivatel\Desktop\MŠ\rozpočet MŠ\rozpočet\"/>
    </mc:Choice>
  </mc:AlternateContent>
  <xr:revisionPtr revIDLastSave="0" documentId="13_ncr:1_{E1CBE574-094E-439A-8092-3911F5D957F4}" xr6:coauthVersionLast="47" xr6:coauthVersionMax="47" xr10:uidLastSave="{00000000-0000-0000-0000-000000000000}"/>
  <bookViews>
    <workbookView xWindow="-120" yWindow="-120" windowWidth="29040" windowHeight="15720" xr2:uid="{D9FB1FC6-059E-43FF-B263-EBFEB162AAD1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" i="1" l="1"/>
  <c r="B22" i="1"/>
  <c r="B21" i="1"/>
  <c r="B25" i="1" s="1"/>
  <c r="B16" i="1"/>
  <c r="B12" i="1"/>
  <c r="B11" i="1"/>
  <c r="B8" i="1"/>
  <c r="B17" i="1" s="1"/>
</calcChain>
</file>

<file path=xl/sharedStrings.xml><?xml version="1.0" encoding="utf-8"?>
<sst xmlns="http://schemas.openxmlformats.org/spreadsheetml/2006/main" count="28" uniqueCount="26">
  <si>
    <t>ROZPOČET návrh</t>
  </si>
  <si>
    <t>Mateřská škola Hrubá Vrbka, okres Hodonín, příspěvková organizace</t>
  </si>
  <si>
    <t xml:space="preserve"> rok 2026</t>
  </si>
  <si>
    <t>v Kč</t>
  </si>
  <si>
    <t>Hlavní činnost</t>
  </si>
  <si>
    <t>Náklady - text</t>
  </si>
  <si>
    <t>Plán</t>
  </si>
  <si>
    <t xml:space="preserve">Spotřeba materiálu </t>
  </si>
  <si>
    <t>Spotřeba energie</t>
  </si>
  <si>
    <t>Odpisy</t>
  </si>
  <si>
    <t>Ostatní náklady, DDHM, ost. služby</t>
  </si>
  <si>
    <t>CELKEM</t>
  </si>
  <si>
    <t>Výnosy - text</t>
  </si>
  <si>
    <t>Vlastní výnosy</t>
  </si>
  <si>
    <t>Neinvestiční příspěvky a dotace - ÚSC - provoz</t>
  </si>
  <si>
    <t>Neinvestiční příspěvky a dotace - ÚSC - neped, ONIV</t>
  </si>
  <si>
    <t>Neinvestiční příspěvky a dotace - MŠMT</t>
  </si>
  <si>
    <t>V Hrubé Vrbce dne: 28.11.2025</t>
  </si>
  <si>
    <t>vyvěšeno: 28.11.2025</t>
  </si>
  <si>
    <t>sňato:</t>
  </si>
  <si>
    <t xml:space="preserve">schváleno:  </t>
  </si>
  <si>
    <t>ONIV</t>
  </si>
  <si>
    <t>Mzdové náklady - pedagog</t>
  </si>
  <si>
    <t>Mzdové náklady - nepedagog, DPP</t>
  </si>
  <si>
    <t>Zákonné odvody (SP,ZP,FKSP) - pedagog</t>
  </si>
  <si>
    <t>Zákonné odvody (SP,ZP,FKSP) - nepedagog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</si>
</sst>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2" xfId="0" applyFont="1" applyBorder="1"/>
    <xf numFmtId="4" fontId="7" fillId="0" borderId="2" xfId="0" applyNumberFormat="1" applyFont="1" applyBorder="1"/>
    <xf numFmtId="0" fontId="1" fillId="2" borderId="2" xfId="0" applyFont="1" applyFill="1" applyBorder="1" applyAlignment="1">
      <alignment vertical="center"/>
    </xf>
    <xf numFmtId="4" fontId="1" fillId="2" borderId="2" xfId="0" applyNumberFormat="1" applyFont="1" applyFill="1" applyBorder="1" applyAlignment="1">
      <alignment vertical="center"/>
    </xf>
    <xf numFmtId="0" fontId="0" fillId="0" borderId="3" xfId="0" applyBorder="1"/>
    <xf numFmtId="0" fontId="6" fillId="0" borderId="2" xfId="0" applyFont="1" applyBorder="1" applyAlignment="1">
      <alignment horizontal="left" vertical="center"/>
    </xf>
    <xf numFmtId="4" fontId="7" fillId="0" borderId="2" xfId="0" applyNumberFormat="1" applyFont="1" applyBorder="1" applyAlignment="1">
      <alignment horizontal="right" vertical="center"/>
    </xf>
    <xf numFmtId="4" fontId="7" fillId="0" borderId="2" xfId="0" applyNumberFormat="1" applyFont="1" applyBorder="1" applyAlignment="1">
      <alignment horizontal="right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7E39E-7621-42EA-9420-6D42ABCF1255}">
  <dimension ref="A1:B31"/>
  <sheetViews>
    <sheetView tabSelected="1" workbookViewId="0">
      <selection activeCell="H13" sqref="H13"/>
    </sheetView>
  </sheetViews>
  <sheetFormatPr defaultRowHeight="15" x14ac:dyDescent="0.25"/>
  <cols>
    <col min="1" max="1" width="46" customWidth="1"/>
    <col min="2" max="2" width="39.42578125" customWidth="1"/>
  </cols>
  <sheetData>
    <row r="1" spans="1:2" ht="18.75" x14ac:dyDescent="0.25">
      <c r="A1" s="10" t="s">
        <v>0</v>
      </c>
      <c r="B1" s="10"/>
    </row>
    <row r="2" spans="1:2" ht="21" x14ac:dyDescent="0.25">
      <c r="A2" s="11" t="s">
        <v>1</v>
      </c>
      <c r="B2" s="11"/>
    </row>
    <row r="3" spans="1:2" x14ac:dyDescent="0.25">
      <c r="A3" s="12" t="s">
        <v>2</v>
      </c>
      <c r="B3" s="12"/>
    </row>
    <row r="4" spans="1:2" x14ac:dyDescent="0.25">
      <c r="A4" s="13" t="s">
        <v>3</v>
      </c>
      <c r="B4" s="13"/>
    </row>
    <row r="5" spans="1:2" x14ac:dyDescent="0.25">
      <c r="A5" s="14" t="s">
        <v>4</v>
      </c>
      <c r="B5" s="14"/>
    </row>
    <row r="6" spans="1:2" x14ac:dyDescent="0.25">
      <c r="A6" s="9" t="s">
        <v>5</v>
      </c>
      <c r="B6" s="9" t="s">
        <v>6</v>
      </c>
    </row>
    <row r="7" spans="1:2" x14ac:dyDescent="0.25">
      <c r="A7" s="9"/>
      <c r="B7" s="9"/>
    </row>
    <row r="8" spans="1:2" ht="15.95" customHeight="1" x14ac:dyDescent="0.25">
      <c r="A8" s="1" t="s">
        <v>7</v>
      </c>
      <c r="B8" s="2">
        <f>409000</f>
        <v>409000</v>
      </c>
    </row>
    <row r="9" spans="1:2" ht="15.95" customHeight="1" x14ac:dyDescent="0.25">
      <c r="A9" s="1" t="s">
        <v>21</v>
      </c>
      <c r="B9" s="2">
        <v>20000</v>
      </c>
    </row>
    <row r="10" spans="1:2" ht="15.95" customHeight="1" x14ac:dyDescent="0.25">
      <c r="A10" s="1" t="s">
        <v>8</v>
      </c>
      <c r="B10" s="2">
        <v>245000</v>
      </c>
    </row>
    <row r="11" spans="1:2" ht="15.95" customHeight="1" x14ac:dyDescent="0.25">
      <c r="A11" s="1" t="s">
        <v>22</v>
      </c>
      <c r="B11" s="2">
        <f>2531000</f>
        <v>2531000</v>
      </c>
    </row>
    <row r="12" spans="1:2" ht="15.95" customHeight="1" x14ac:dyDescent="0.25">
      <c r="A12" s="1" t="s">
        <v>23</v>
      </c>
      <c r="B12" s="2">
        <f>1008000 + 20000</f>
        <v>1028000</v>
      </c>
    </row>
    <row r="13" spans="1:2" ht="15.95" customHeight="1" x14ac:dyDescent="0.25">
      <c r="A13" s="1" t="s">
        <v>24</v>
      </c>
      <c r="B13" s="2">
        <v>880000</v>
      </c>
    </row>
    <row r="14" spans="1:2" ht="15.95" customHeight="1" x14ac:dyDescent="0.25">
      <c r="A14" s="1" t="s">
        <v>25</v>
      </c>
      <c r="B14" s="2">
        <v>351000</v>
      </c>
    </row>
    <row r="15" spans="1:2" ht="15.95" customHeight="1" x14ac:dyDescent="0.25">
      <c r="A15" s="1" t="s">
        <v>9</v>
      </c>
      <c r="B15" s="2">
        <v>127956</v>
      </c>
    </row>
    <row r="16" spans="1:2" ht="15.95" customHeight="1" x14ac:dyDescent="0.25">
      <c r="A16" s="1" t="s">
        <v>10</v>
      </c>
      <c r="B16" s="2">
        <f>11000+6000+110000+25000+43000</f>
        <v>195000</v>
      </c>
    </row>
    <row r="17" spans="1:2" ht="18" customHeight="1" x14ac:dyDescent="0.25">
      <c r="A17" s="3" t="s">
        <v>11</v>
      </c>
      <c r="B17" s="4">
        <f>SUM(B8:B16)</f>
        <v>5786956</v>
      </c>
    </row>
    <row r="18" spans="1:2" ht="15.95" customHeight="1" x14ac:dyDescent="0.25">
      <c r="B18" s="5"/>
    </row>
    <row r="19" spans="1:2" ht="15.95" customHeight="1" x14ac:dyDescent="0.25">
      <c r="A19" s="9" t="s">
        <v>12</v>
      </c>
      <c r="B19" s="9" t="s">
        <v>6</v>
      </c>
    </row>
    <row r="20" spans="1:2" ht="15.95" customHeight="1" x14ac:dyDescent="0.25">
      <c r="A20" s="9"/>
      <c r="B20" s="9"/>
    </row>
    <row r="21" spans="1:2" ht="15.95" customHeight="1" x14ac:dyDescent="0.25">
      <c r="A21" s="6" t="s">
        <v>13</v>
      </c>
      <c r="B21" s="7">
        <f>449000+92004</f>
        <v>541004</v>
      </c>
    </row>
    <row r="22" spans="1:2" ht="15.95" customHeight="1" x14ac:dyDescent="0.25">
      <c r="A22" s="1" t="s">
        <v>14</v>
      </c>
      <c r="B22" s="7">
        <f>400000+35952</f>
        <v>435952</v>
      </c>
    </row>
    <row r="23" spans="1:2" ht="15.95" customHeight="1" x14ac:dyDescent="0.25">
      <c r="A23" s="1" t="s">
        <v>15</v>
      </c>
      <c r="B23" s="7">
        <f>1359000+20000+20000</f>
        <v>1399000</v>
      </c>
    </row>
    <row r="24" spans="1:2" ht="15.95" customHeight="1" x14ac:dyDescent="0.25">
      <c r="A24" s="1" t="s">
        <v>16</v>
      </c>
      <c r="B24" s="8">
        <v>3411000</v>
      </c>
    </row>
    <row r="25" spans="1:2" ht="18" customHeight="1" x14ac:dyDescent="0.25">
      <c r="A25" s="3" t="s">
        <v>11</v>
      </c>
      <c r="B25" s="4">
        <f t="shared" ref="B25" si="0">SUM(B21:B24)</f>
        <v>5786956</v>
      </c>
    </row>
    <row r="26" spans="1:2" x14ac:dyDescent="0.25">
      <c r="B26" s="5"/>
    </row>
    <row r="27" spans="1:2" x14ac:dyDescent="0.25">
      <c r="A27" t="s">
        <v>17</v>
      </c>
    </row>
    <row r="29" spans="1:2" x14ac:dyDescent="0.25">
      <c r="A29" t="s">
        <v>18</v>
      </c>
    </row>
    <row r="30" spans="1:2" x14ac:dyDescent="0.25">
      <c r="A30" t="s">
        <v>19</v>
      </c>
    </row>
    <row r="31" spans="1:2" x14ac:dyDescent="0.25">
      <c r="A31" t="s">
        <v>20</v>
      </c>
    </row>
  </sheetData>
  <mergeCells count="9">
    <mergeCell ref="A19:A20"/>
    <mergeCell ref="B19:B20"/>
    <mergeCell ref="A1:B1"/>
    <mergeCell ref="A2:B2"/>
    <mergeCell ref="A3:B3"/>
    <mergeCell ref="A4:B4"/>
    <mergeCell ref="A5:B5"/>
    <mergeCell ref="A6:A7"/>
    <mergeCell ref="B6:B7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cp:lastPrinted>2025-11-28T12:59:35Z</cp:lastPrinted>
  <dcterms:created xsi:type="dcterms:W3CDTF">2025-11-28T12:02:45Z</dcterms:created>
  <dcterms:modified xsi:type="dcterms:W3CDTF">2025-11-28T13:08:35Z</dcterms:modified>
</cp:coreProperties>
</file>